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3"/>
  <workbookPr defaultThemeVersion="124226"/>
  <mc:AlternateContent xmlns:mc="http://schemas.openxmlformats.org/markup-compatibility/2006">
    <mc:Choice Requires="x15">
      <x15ac:absPath xmlns:x15ac="http://schemas.microsoft.com/office/spreadsheetml/2010/11/ac" url="/Users/ericashadik/Downloads/"/>
    </mc:Choice>
  </mc:AlternateContent>
  <xr:revisionPtr revIDLastSave="0" documentId="13_ncr:1_{D60EACD3-9F50-5D48-9651-61C6A6061583}" xr6:coauthVersionLast="47" xr6:coauthVersionMax="47" xr10:uidLastSave="{00000000-0000-0000-0000-000000000000}"/>
  <bookViews>
    <workbookView xWindow="240" yWindow="500" windowWidth="21580" windowHeight="12900" xr2:uid="{00000000-000D-0000-FFFF-FFFF00000000}"/>
  </bookViews>
  <sheets>
    <sheet name="Instructions" sheetId="3" r:id="rId1"/>
    <sheet name="Inputs" sheetId="1" r:id="rId2"/>
    <sheet name="Calculation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2" l="1"/>
  <c r="B3" i="2"/>
  <c r="B2" i="2"/>
</calcChain>
</file>

<file path=xl/sharedStrings.xml><?xml version="1.0" encoding="utf-8"?>
<sst xmlns="http://schemas.openxmlformats.org/spreadsheetml/2006/main" count="30" uniqueCount="26">
  <si>
    <t>Input</t>
  </si>
  <si>
    <t>Example Input</t>
  </si>
  <si>
    <t>Notes</t>
  </si>
  <si>
    <t>Occupied Units</t>
  </si>
  <si>
    <t>Purchases per Unit per Week</t>
  </si>
  <si>
    <t>Average Ticket ($)</t>
  </si>
  <si>
    <t>Gross Margin % (as decimal)</t>
  </si>
  <si>
    <t>Power Cost per Month ($)</t>
  </si>
  <si>
    <t>Labor/Route Cost per Month ($)</t>
  </si>
  <si>
    <t>Number of occupied apartment units</t>
  </si>
  <si>
    <t>Expected weekly purchases per unit (0.3–1.0 typical)</t>
  </si>
  <si>
    <t>Average spend per transaction (NACS benchmark $6.50–$7.50)</t>
  </si>
  <si>
    <t>Typical PicoCooler Vision cost $12–$40/month</t>
  </si>
  <si>
    <t>Optional labor cost, $0 if absorbed into existing route</t>
  </si>
  <si>
    <t>Calculation</t>
  </si>
  <si>
    <t>Monthly Sales</t>
  </si>
  <si>
    <t>Gross Profit</t>
  </si>
  <si>
    <t>Net Profit (after costs)</t>
  </si>
  <si>
    <t>Monthly Sales = Units × Purchases/Week × Avg Ticket × 4.33</t>
  </si>
  <si>
    <t>Gross Profit = Monthly Sales × Gross Margin %</t>
  </si>
  <si>
    <t>Net Profit = Gross Profit – (Power Cost + Labor Cost)</t>
  </si>
  <si>
    <t>Possible Outcome</t>
  </si>
  <si>
    <t>Now that you can see the margin potential, it’s time to take the next step. Partner with 365 Retail Markets to expand into multifamily locations with the right tools and support.</t>
  </si>
  <si>
    <t>Contact our BDR, Leah, at leah.wilkins@365rm.com to get started.</t>
  </si>
  <si>
    <t>Gross margin as a decimal (e.g., 0.40 for 40%). Based on your margins.</t>
  </si>
  <si>
    <r>
      <rPr>
        <b/>
        <sz val="14"/>
        <color theme="1"/>
        <rFont val="Aptos Narrow"/>
      </rPr>
      <t>Apartment Margin Calculator Instructions</t>
    </r>
    <r>
      <rPr>
        <sz val="14"/>
        <color theme="1"/>
        <rFont val="Aptos Narrow"/>
      </rPr>
      <t xml:space="preserve">
1. Go to the 'Inputs' sheet.
   - Enter the number of occupied units.
   - Estimate purchases per unit per week (start with 0.3–0.6 for conservative estimates).
   - Enter average ticket size (NACS benchmark: $6.50–$7.50).
   - Enter your gross margin % as a decimal (e.g., 0.40 for 40%), based on your margins.
   - Add your estimated monthly power cost for the PicoCooler Vision ($12–$40 typical).
   - Add any labor/route cost if applicable.
2. Go to the 'Calculations' sheet.
   - Monthly Sales will be calculated automatically.
   - Gross Profit is based on your inputs.
   - Net Profit subtracts power and labor costs.
3. Adjust your assumptions to see different scenarios.
These figures are estimates only. Actual results will vary by property, resident profile, and product mix. 365 Retail Markets does not guarantee outcomes.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</si>
</sst>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quot;$&quot;#,##0.00"/>
  </numFmts>
  <fonts count="7" x14ac:knownFonts="1">
    <font>
      <sz val="11"/>
      <color theme="1"/>
      <name val="Calibri"/>
      <family val="2"/>
      <scheme val="minor"/>
    </font>
    <font>
      <u/>
      <sz val="11"/>
      <color theme="10"/>
      <name val="Calibri"/>
      <family val="2"/>
      <scheme val="minor"/>
    </font>
    <font>
      <b/>
      <sz val="14"/>
      <color theme="1"/>
      <name val="Aptos Narrow"/>
    </font>
    <font>
      <sz val="14"/>
      <color theme="1"/>
      <name val="Aptos Narrow"/>
    </font>
    <font>
      <sz val="14"/>
      <color theme="1"/>
      <name val="Calibri"/>
      <family val="2"/>
      <scheme val="minor"/>
    </font>
    <font>
      <sz val="11"/>
      <color theme="1"/>
      <name val="Aptos Narrow"/>
    </font>
    <font>
      <b/>
      <u/>
      <sz val="14"/>
      <color theme="10"/>
      <name val="Calibri"/>
      <family val="2"/>
      <scheme val="minor"/>
    </font>
  </fonts>
  <fills count="4">
    <fill>
      <patternFill patternType="none"/>
    </fill>
    <fill>
      <patternFill patternType="gray125"/>
    </fill>
    <fill>
      <patternFill patternType="solid">
        <fgColor rgb="FFD9E1F2"/>
        <bgColor indexed="64"/>
      </patternFill>
    </fill>
    <fill>
      <patternFill patternType="solid">
        <fgColor rgb="FFFFFEC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3" fillId="0" borderId="0" xfId="0" applyFont="1" applyAlignment="1">
      <alignment wrapText="1"/>
    </xf>
    <xf numFmtId="0" fontId="4" fillId="0" borderId="0" xfId="0" applyFont="1"/>
    <xf numFmtId="0" fontId="0" fillId="0" borderId="0" xfId="0" applyAlignment="1">
      <alignment horizontal="center"/>
    </xf>
    <xf numFmtId="0" fontId="2" fillId="2" borderId="1" xfId="0" applyFont="1" applyFill="1" applyBorder="1"/>
    <xf numFmtId="0" fontId="2" fillId="0" borderId="1" xfId="0" applyFont="1" applyBorder="1" applyAlignment="1">
      <alignment horizontal="center" vertical="top"/>
    </xf>
    <xf numFmtId="0" fontId="3" fillId="0" borderId="0" xfId="0" applyFont="1"/>
    <xf numFmtId="166" fontId="3" fillId="0" borderId="0" xfId="0" applyNumberFormat="1" applyFont="1"/>
    <xf numFmtId="0" fontId="5" fillId="0" borderId="0" xfId="0" applyFont="1"/>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6" fillId="3" borderId="0" xfId="1" applyFont="1" applyFill="1" applyAlignment="1">
      <alignment horizontal="left" vertical="center"/>
    </xf>
  </cellXfs>
  <cellStyles count="2">
    <cellStyle name="Hyperlink" xfId="1" builtinId="8"/>
    <cellStyle name="Normal" xfId="0" builtinId="0"/>
  </cellStyles>
  <dxfs count="1">
    <dxf>
      <fill>
        <patternFill>
          <bgColor rgb="FFFFF2CC"/>
        </patternFill>
      </fill>
    </dxf>
  </dxfs>
  <tableStyles count="0" defaultTableStyle="TableStyleMedium9" defaultPivotStyle="PivotStyleLight16"/>
  <colors>
    <mruColors>
      <color rgb="FFFFF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365retailmarkets.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88901</xdr:rowOff>
    </xdr:from>
    <xdr:to>
      <xdr:col>0</xdr:col>
      <xdr:colOff>2895600</xdr:colOff>
      <xdr:row>4</xdr:row>
      <xdr:rowOff>100073</xdr:rowOff>
    </xdr:to>
    <xdr:pic>
      <xdr:nvPicPr>
        <xdr:cNvPr id="2" name="Graphic 1">
          <a:hlinkClick xmlns:r="http://schemas.openxmlformats.org/officeDocument/2006/relationships" r:id="rId1"/>
          <a:extLst>
            <a:ext uri="{FF2B5EF4-FFF2-40B4-BE49-F238E27FC236}">
              <a16:creationId xmlns:a16="http://schemas.microsoft.com/office/drawing/2014/main" id="{3FF8511B-05C1-77A3-2A04-CFF6F0DA9D8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6200" y="4864101"/>
          <a:ext cx="2819400" cy="3921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mailto:leah.wilkins@365rm.com?subject=Looking%20to%20Add%20Multifamily%20to%20My%20Rou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tabSelected="1" workbookViewId="0">
      <selection activeCell="A2" sqref="A2"/>
    </sheetView>
  </sheetViews>
  <sheetFormatPr baseColWidth="10" defaultColWidth="8.83203125" defaultRowHeight="15" x14ac:dyDescent="0.2"/>
  <cols>
    <col min="1" max="1" width="94.83203125" customWidth="1"/>
  </cols>
  <sheetData>
    <row r="1" spans="1:1" ht="361" x14ac:dyDescent="0.25">
      <c r="A1" s="1" t="s">
        <v>25</v>
      </c>
    </row>
    <row r="3" spans="1:1" x14ac:dyDescent="0.2">
      <c r="A3" s="3"/>
    </row>
    <row r="4" spans="1:1" x14ac:dyDescent="0.2">
      <c r="A4" s="3"/>
    </row>
    <row r="5" spans="1:1" x14ac:dyDescent="0.2">
      <c r="A5" s="3"/>
    </row>
  </sheetData>
  <mergeCells count="1">
    <mergeCell ref="A3:A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C7" sqref="C7"/>
    </sheetView>
  </sheetViews>
  <sheetFormatPr baseColWidth="10" defaultColWidth="8.83203125" defaultRowHeight="15" x14ac:dyDescent="0.2"/>
  <cols>
    <col min="1" max="1" width="40.6640625" customWidth="1"/>
    <col min="2" max="2" width="20.6640625" customWidth="1"/>
    <col min="3" max="3" width="80.6640625" customWidth="1"/>
  </cols>
  <sheetData>
    <row r="1" spans="1:3" ht="20" customHeight="1" x14ac:dyDescent="0.2">
      <c r="A1" s="4" t="s">
        <v>0</v>
      </c>
      <c r="B1" s="4" t="s">
        <v>1</v>
      </c>
      <c r="C1" s="4" t="s">
        <v>2</v>
      </c>
    </row>
    <row r="2" spans="1:3" ht="17" x14ac:dyDescent="0.2">
      <c r="A2" s="5" t="s">
        <v>0</v>
      </c>
      <c r="B2" s="5" t="s">
        <v>1</v>
      </c>
      <c r="C2" s="5" t="s">
        <v>2</v>
      </c>
    </row>
    <row r="3" spans="1:3" ht="18" x14ac:dyDescent="0.25">
      <c r="A3" s="6" t="s">
        <v>3</v>
      </c>
      <c r="B3" s="6">
        <v>250</v>
      </c>
      <c r="C3" s="6" t="s">
        <v>9</v>
      </c>
    </row>
    <row r="4" spans="1:3" ht="18" x14ac:dyDescent="0.25">
      <c r="A4" s="6" t="s">
        <v>4</v>
      </c>
      <c r="B4" s="6">
        <v>0.6</v>
      </c>
      <c r="C4" s="6" t="s">
        <v>10</v>
      </c>
    </row>
    <row r="5" spans="1:3" ht="18" x14ac:dyDescent="0.25">
      <c r="A5" s="6" t="s">
        <v>5</v>
      </c>
      <c r="B5" s="6">
        <v>7</v>
      </c>
      <c r="C5" s="6" t="s">
        <v>11</v>
      </c>
    </row>
    <row r="6" spans="1:3" ht="18" x14ac:dyDescent="0.25">
      <c r="A6" s="6" t="s">
        <v>6</v>
      </c>
      <c r="B6" s="6">
        <v>0.4</v>
      </c>
      <c r="C6" s="6" t="s">
        <v>24</v>
      </c>
    </row>
    <row r="7" spans="1:3" ht="18" x14ac:dyDescent="0.25">
      <c r="A7" s="6" t="s">
        <v>7</v>
      </c>
      <c r="B7" s="6">
        <v>20</v>
      </c>
      <c r="C7" s="6" t="s">
        <v>12</v>
      </c>
    </row>
    <row r="8" spans="1:3" ht="18" x14ac:dyDescent="0.25">
      <c r="A8" s="6" t="s">
        <v>8</v>
      </c>
      <c r="B8" s="6">
        <v>0</v>
      </c>
      <c r="C8" s="6" t="s">
        <v>13</v>
      </c>
    </row>
    <row r="9" spans="1:3" ht="18" x14ac:dyDescent="0.25">
      <c r="A9" s="6"/>
      <c r="B9" s="6"/>
      <c r="C9" s="6"/>
    </row>
    <row r="10" spans="1:3" ht="18" x14ac:dyDescent="0.25">
      <c r="A10" s="6"/>
      <c r="B10" s="6"/>
      <c r="C10" s="6"/>
    </row>
    <row r="11" spans="1:3" ht="18" x14ac:dyDescent="0.25">
      <c r="A11" s="6"/>
      <c r="B11" s="6"/>
      <c r="C11" s="6"/>
    </row>
    <row r="12" spans="1:3" ht="18" x14ac:dyDescent="0.25">
      <c r="A12" s="6"/>
      <c r="B12" s="6"/>
      <c r="C12" s="6"/>
    </row>
    <row r="13" spans="1:3" ht="19" x14ac:dyDescent="0.25">
      <c r="A13" s="2"/>
      <c r="B13" s="2"/>
      <c r="C13" s="2"/>
    </row>
  </sheetData>
  <conditionalFormatting sqref="B2:B7">
    <cfRule type="notContainsBlanks" dxfId="0" priority="1">
      <formula>LEN(TRIM(B2))&gt;0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
  <sheetViews>
    <sheetView topLeftCell="A4" workbookViewId="0">
      <selection activeCell="A12" sqref="A12:C12"/>
    </sheetView>
  </sheetViews>
  <sheetFormatPr baseColWidth="10" defaultColWidth="8.83203125" defaultRowHeight="15" x14ac:dyDescent="0.2"/>
  <cols>
    <col min="1" max="2" width="40.6640625" customWidth="1"/>
    <col min="3" max="3" width="80.6640625" customWidth="1"/>
  </cols>
  <sheetData>
    <row r="1" spans="1:3" ht="17" x14ac:dyDescent="0.2">
      <c r="A1" s="4" t="s">
        <v>14</v>
      </c>
      <c r="B1" s="4" t="s">
        <v>21</v>
      </c>
      <c r="C1" s="4" t="s">
        <v>2</v>
      </c>
    </row>
    <row r="2" spans="1:3" ht="18" x14ac:dyDescent="0.25">
      <c r="A2" s="6" t="s">
        <v>15</v>
      </c>
      <c r="B2" s="7">
        <f>Inputs!B3*Inputs!B4*Inputs!B5*4.33</f>
        <v>4546.5</v>
      </c>
      <c r="C2" s="6" t="s">
        <v>18</v>
      </c>
    </row>
    <row r="3" spans="1:3" ht="18" x14ac:dyDescent="0.25">
      <c r="A3" s="6" t="s">
        <v>16</v>
      </c>
      <c r="B3" s="7">
        <f>B2*Inputs!B6</f>
        <v>1818.6000000000001</v>
      </c>
      <c r="C3" s="6" t="s">
        <v>19</v>
      </c>
    </row>
    <row r="4" spans="1:3" ht="18" x14ac:dyDescent="0.25">
      <c r="A4" s="6" t="s">
        <v>17</v>
      </c>
      <c r="B4" s="7">
        <f>B3-(Inputs!B7+Inputs!B8)</f>
        <v>1798.6000000000001</v>
      </c>
      <c r="C4" s="6" t="s">
        <v>20</v>
      </c>
    </row>
    <row r="5" spans="1:3" ht="18" x14ac:dyDescent="0.25">
      <c r="A5" s="6"/>
      <c r="B5" s="6"/>
      <c r="C5" s="6"/>
    </row>
    <row r="6" spans="1:3" x14ac:dyDescent="0.2">
      <c r="A6" s="8"/>
      <c r="B6" s="8"/>
      <c r="C6" s="8"/>
    </row>
    <row r="7" spans="1:3" x14ac:dyDescent="0.2">
      <c r="A7" s="8"/>
      <c r="B7" s="8"/>
      <c r="C7" s="8"/>
    </row>
    <row r="8" spans="1:3" x14ac:dyDescent="0.2">
      <c r="A8" s="8"/>
      <c r="B8" s="8"/>
      <c r="C8" s="8"/>
    </row>
    <row r="9" spans="1:3" ht="8" customHeight="1" x14ac:dyDescent="0.2">
      <c r="A9" s="10" t="s">
        <v>22</v>
      </c>
      <c r="B9" s="9"/>
      <c r="C9" s="9"/>
    </row>
    <row r="10" spans="1:3" ht="8" customHeight="1" x14ac:dyDescent="0.2">
      <c r="A10" s="9"/>
      <c r="B10" s="9"/>
      <c r="C10" s="9"/>
    </row>
    <row r="11" spans="1:3" ht="8" customHeight="1" x14ac:dyDescent="0.2">
      <c r="A11" s="9"/>
      <c r="B11" s="9"/>
      <c r="C11" s="9"/>
    </row>
    <row r="12" spans="1:3" ht="15" customHeight="1" x14ac:dyDescent="0.2">
      <c r="A12" s="11" t="s">
        <v>23</v>
      </c>
      <c r="B12" s="11"/>
      <c r="C12" s="11"/>
    </row>
    <row r="13" spans="1:3" x14ac:dyDescent="0.2">
      <c r="A13" s="8"/>
      <c r="B13" s="8"/>
      <c r="C13" s="8"/>
    </row>
    <row r="14" spans="1:3" x14ac:dyDescent="0.2">
      <c r="A14" s="8"/>
      <c r="B14" s="8"/>
      <c r="C14" s="8"/>
    </row>
    <row r="15" spans="1:3" x14ac:dyDescent="0.2">
      <c r="A15" s="8"/>
      <c r="B15" s="8"/>
      <c r="C15" s="8"/>
    </row>
    <row r="16" spans="1:3" x14ac:dyDescent="0.2">
      <c r="A16" s="8"/>
      <c r="B16" s="8"/>
      <c r="C16" s="8"/>
    </row>
    <row r="17" spans="1:3" x14ac:dyDescent="0.2">
      <c r="A17" s="8"/>
      <c r="B17" s="8"/>
      <c r="C17" s="8"/>
    </row>
    <row r="18" spans="1:3" x14ac:dyDescent="0.2">
      <c r="A18" s="8"/>
      <c r="B18" s="8"/>
      <c r="C18" s="8"/>
    </row>
    <row r="19" spans="1:3" x14ac:dyDescent="0.2">
      <c r="A19" s="8"/>
      <c r="B19" s="8"/>
      <c r="C19" s="8"/>
    </row>
    <row r="20" spans="1:3" x14ac:dyDescent="0.2">
      <c r="A20" s="8"/>
      <c r="B20" s="8"/>
      <c r="C20" s="8"/>
    </row>
    <row r="21" spans="1:3" x14ac:dyDescent="0.2">
      <c r="A21" s="8"/>
      <c r="B21" s="8"/>
      <c r="C21" s="8"/>
    </row>
    <row r="22" spans="1:3" x14ac:dyDescent="0.2">
      <c r="A22" s="8"/>
      <c r="B22" s="8"/>
      <c r="C22" s="8"/>
    </row>
    <row r="23" spans="1:3" x14ac:dyDescent="0.2">
      <c r="A23" s="8"/>
      <c r="B23" s="8"/>
      <c r="C23" s="8"/>
    </row>
  </sheetData>
  <mergeCells count="2">
    <mergeCell ref="A9:C11"/>
    <mergeCell ref="A12:C12"/>
  </mergeCells>
  <hyperlinks>
    <hyperlink ref="A12:C12" r:id="rId1" display="Contact us at sales@365rm.com to get started." xr:uid="{67F5ED80-0669-4E46-A22C-1BC6AFBC91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Inputs</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Microsoft Office User</cp:lastModifiedBy>
  <dcterms:created xsi:type="dcterms:W3CDTF">2025-09-26T14:00:47Z</dcterms:created>
  <dcterms:modified xsi:type="dcterms:W3CDTF">2025-09-30T19:46:34Z</dcterms:modified>
</cp:coreProperties>
</file>